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8" i="1" l="1"/>
  <c r="H56" i="1" l="1"/>
  <c r="H18" i="1"/>
  <c r="H31" i="1"/>
  <c r="H35" i="1" l="1"/>
  <c r="H43" i="1" l="1"/>
  <c r="H21" i="1" l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<sst xmlns="http://schemas.openxmlformats.org/spreadsheetml/2006/main" count="56" uniqueCount="33">
  <si>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</si>
  <si>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</si>
  <si>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</si>
  <si>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</si>
  <si>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</si>
  <si>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</si>
  <si>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</si>
  <si>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</si>
  <si>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</si>
  <si>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</si>
  <si>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</si>
  <si>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</si>
  <si>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</si>
  <si>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</si>
  <si>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</si>
  <si>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</si>
  <si>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</si>
  <si>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</si>
  <si>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</si>
  <si>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</si>
  <si>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</si>
  <si>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</si>
  <si>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</si>
  <si>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</si>
  <si>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</si>
  <si>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</si>
  <si>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</si>
  <si>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</si>
  <si>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</si>
  <si>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</si>
  <si>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Dana:23.03.2021.</t>
  </si>
  <si>
    <t>Dana 23.03.2021.godine Dom zdravlja Požarevac nije izvršio plaćanje prema dobavljačima:</t>
  </si>
  <si>
    <t>Primljena i neutrošena participacija od 23.03.2021.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</si>
</sst>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44278</v>
      </c>
      <c r="H12" s="23">
        <v>2019758.82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44278</v>
      </c>
      <c r="H13" s="3">
        <f>H14+H29-H36-H50</f>
        <v>1975208.8699999994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44278</v>
      </c>
      <c r="H14" s="4">
        <f>H15+H16+H17+H18+H19+H20+H21+H22+H23+H24+H25+H26+H27+H28</f>
        <v>1827953.4499999995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1068667-8888.88-0.2+1068667-1202188.82-22889-526-31212.28-5544.78+1068667-25000-1262675.83-14666.8-13216.67+48260.01-6551.11+57634.4</f>
        <v>718535.03999999969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f>644611.68-644611.68</f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v>1098916.67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</f>
        <v>10501.739999999998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44278</v>
      </c>
      <c r="H29" s="4">
        <f>H30+H31+H32+H33+H34+H35</f>
        <v>147255.41999999993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135083.33+135083.33-149724.79+135083.33-147556.67-6551.11</f>
        <v>101417.41999999994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40250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</f>
        <v>5588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44278</v>
      </c>
      <c r="H36" s="5">
        <f>SUM(H37:H48)</f>
        <v>0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29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f>644611.68-644611.68</f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44278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44278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</f>
        <v>298637.60999999975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254087.66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2019758.8199999991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2021-03-24T13:32:23Z</dcterms:modified>
</cp:coreProperties>
</file>